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.daugininke\OneDrive - Alytaus rajono savivaldybės administracija\Darbalaukis\"/>
    </mc:Choice>
  </mc:AlternateContent>
  <xr:revisionPtr revIDLastSave="0" documentId="13_ncr:1_{8BE5FDC8-6DA5-48A6-97E8-39638C3EAF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7" i="1" l="1"/>
  <c r="E117" i="1"/>
  <c r="F114" i="1"/>
  <c r="E114" i="1"/>
  <c r="E7" i="1" l="1"/>
  <c r="F7" i="1"/>
  <c r="E111" i="1"/>
  <c r="F111" i="1"/>
  <c r="E108" i="1"/>
  <c r="F108" i="1"/>
  <c r="F105" i="1"/>
  <c r="E105" i="1"/>
  <c r="E101" i="1"/>
  <c r="F101" i="1"/>
  <c r="F98" i="1"/>
  <c r="E98" i="1"/>
  <c r="F89" i="1"/>
  <c r="E89" i="1"/>
  <c r="F92" i="1"/>
  <c r="E92" i="1"/>
  <c r="F95" i="1"/>
  <c r="E95" i="1"/>
  <c r="F86" i="1"/>
  <c r="E86" i="1"/>
  <c r="F83" i="1"/>
  <c r="E83" i="1"/>
  <c r="F75" i="1"/>
  <c r="E75" i="1"/>
  <c r="F72" i="1"/>
  <c r="E72" i="1"/>
  <c r="F66" i="1"/>
  <c r="E66" i="1"/>
  <c r="F63" i="1"/>
  <c r="E63" i="1"/>
  <c r="F80" i="1"/>
  <c r="E80" i="1"/>
  <c r="F69" i="1"/>
  <c r="E69" i="1"/>
  <c r="F60" i="1"/>
  <c r="E60" i="1"/>
  <c r="E45" i="1"/>
  <c r="F13" i="1"/>
  <c r="E13" i="1"/>
  <c r="F54" i="1"/>
  <c r="E54" i="1"/>
  <c r="F51" i="1"/>
  <c r="E51" i="1"/>
  <c r="F48" i="1"/>
  <c r="E48" i="1"/>
  <c r="F45" i="1"/>
  <c r="F38" i="1"/>
  <c r="E38" i="1"/>
  <c r="F35" i="1"/>
  <c r="E35" i="1"/>
  <c r="F31" i="1"/>
  <c r="E31" i="1"/>
  <c r="F25" i="1"/>
  <c r="E25" i="1"/>
  <c r="F28" i="1"/>
  <c r="E28" i="1"/>
  <c r="F22" i="1"/>
  <c r="E22" i="1"/>
  <c r="F19" i="1"/>
  <c r="E19" i="1"/>
  <c r="F16" i="1"/>
  <c r="E16" i="1"/>
</calcChain>
</file>

<file path=xl/sharedStrings.xml><?xml version="1.0" encoding="utf-8"?>
<sst xmlns="http://schemas.openxmlformats.org/spreadsheetml/2006/main" count="316" uniqueCount="181">
  <si>
    <t>Eil.Nr.</t>
  </si>
  <si>
    <t>Pirkimo pavadinimas</t>
  </si>
  <si>
    <t>Planuojamas pirkimo būdas</t>
  </si>
  <si>
    <t>Planuojama pirkimo vertė (sutarties vertė Eur su PVM)</t>
  </si>
  <si>
    <t>Planuojama pirkimo vertė (sutarties vertė Eur be PVM)</t>
  </si>
  <si>
    <t xml:space="preserve">Planuojama pirkimo pradžia </t>
  </si>
  <si>
    <t>Pirkimų vykdytojas (organizatorius, komisija)</t>
  </si>
  <si>
    <t>Pastabos</t>
  </si>
  <si>
    <t>Prekių rūšis, paslaugų kategorija ar darbų grupė, klasė pagal BVPŽ kodą</t>
  </si>
  <si>
    <t>2024 M. BIUDŽETINIAIS METAIS NUMATYTŲ PIRKTI BUTRIMONIŲ GIMNAZIJOS REIKMĖMS 
REIKALINGŲ PREKIŲ, PASLAUGŲ, DARBŲ ORIENTACINIS PLANAS</t>
  </si>
  <si>
    <t>031 GRUPĖS PREKĖS</t>
  </si>
  <si>
    <t>Skintos gėlės, gėlių kompozicijos</t>
  </si>
  <si>
    <t>Neskelbiama apklausa</t>
  </si>
  <si>
    <t>Žemės ūkio ir sodininkystės produktai</t>
  </si>
  <si>
    <t>03100000-2</t>
  </si>
  <si>
    <t>Organizatorius</t>
  </si>
  <si>
    <t>Pagal poreikį, I-IV ketv.</t>
  </si>
  <si>
    <t>031 grupės prekių vertė</t>
  </si>
  <si>
    <t>II-III ketv.</t>
  </si>
  <si>
    <t>CPO</t>
  </si>
  <si>
    <t>Atviras konkursas (supaprastintas)</t>
  </si>
  <si>
    <t>09111400-4</t>
  </si>
  <si>
    <t>Medžio granulės</t>
  </si>
  <si>
    <t>Dyzelinis kuras</t>
  </si>
  <si>
    <t>09134200-9</t>
  </si>
  <si>
    <t>Benzinas</t>
  </si>
  <si>
    <t>09132000-3</t>
  </si>
  <si>
    <t>Atviras konkursas (supaprastintas), užsakymas per CPO LT elektroninį katalogą</t>
  </si>
  <si>
    <t>091 GRUPĖS PREKĖS</t>
  </si>
  <si>
    <t>091 grupės prekių vertė</t>
  </si>
  <si>
    <t>09211100-2</t>
  </si>
  <si>
    <t>Variklinės alyvos</t>
  </si>
  <si>
    <t>092 GRUPĖS PREKĖS</t>
  </si>
  <si>
    <t>092 grupės prekių vertė</t>
  </si>
  <si>
    <t>Traktoriukas, žoliapjovė</t>
  </si>
  <si>
    <t>16311000-8</t>
  </si>
  <si>
    <t>Audiniai</t>
  </si>
  <si>
    <t>19210000-1</t>
  </si>
  <si>
    <t>Įvairūs maisto produktai</t>
  </si>
  <si>
    <t>15800000-6</t>
  </si>
  <si>
    <t>Prizai</t>
  </si>
  <si>
    <t>18530000-3</t>
  </si>
  <si>
    <t>TŪM rūbai</t>
  </si>
  <si>
    <t>158 GRUPĖS PREKĖS</t>
  </si>
  <si>
    <t>158 grupės prekių vertė</t>
  </si>
  <si>
    <t>163 GRUPĖS PREKĖS</t>
  </si>
  <si>
    <t>I ketv.</t>
  </si>
  <si>
    <t>163 grupės prekių vertė</t>
  </si>
  <si>
    <t>185 GRUPĖS PREKĖS</t>
  </si>
  <si>
    <t>185 grupės prekių vertė</t>
  </si>
  <si>
    <t>18200000-1; 18400000-3</t>
  </si>
  <si>
    <t>03121200-7; 03121210-0</t>
  </si>
  <si>
    <t>182 GRUPĖS PREKĖS</t>
  </si>
  <si>
    <t>182 grupės prekių vertė</t>
  </si>
  <si>
    <t>Skelbiama apklausa</t>
  </si>
  <si>
    <t>192 GRUPĖS PREKĖS</t>
  </si>
  <si>
    <t>192 grupės prekių vertė</t>
  </si>
  <si>
    <t>22111000-1</t>
  </si>
  <si>
    <t>Mokykliniai vadovėliai</t>
  </si>
  <si>
    <t>221 GRUPĖS PREKĖS</t>
  </si>
  <si>
    <t>221 grupės prekių vertė</t>
  </si>
  <si>
    <t>Įvairi biuro įranga ir reikmenys</t>
  </si>
  <si>
    <t>30190000-7</t>
  </si>
  <si>
    <t>Kompiuterinė įranga ir reikmenys</t>
  </si>
  <si>
    <t>30200000-1</t>
  </si>
  <si>
    <t>Apšvietimo įrenginiai ir elektros šviestuvai</t>
  </si>
  <si>
    <t>31500000-1</t>
  </si>
  <si>
    <t>31600000-2</t>
  </si>
  <si>
    <t>TŪM Kompiuterinė įranga ir reikmenys</t>
  </si>
  <si>
    <t>TŪM Įkrovimo spintelė mobiliems įrenginiams</t>
  </si>
  <si>
    <t>31158100-9</t>
  </si>
  <si>
    <t>TŪM Planšetinis kompiuteris</t>
  </si>
  <si>
    <t>30213200-7</t>
  </si>
  <si>
    <t>30232100-5</t>
  </si>
  <si>
    <t>301 GRUPĖS PREKĖS</t>
  </si>
  <si>
    <t>301 grupės prekių vertė</t>
  </si>
  <si>
    <t>302 GRUPĖS PREKĖS</t>
  </si>
  <si>
    <t>302 grupės prekių vertė</t>
  </si>
  <si>
    <t>TŪM 3D spausdintuvas</t>
  </si>
  <si>
    <t>Kompiuterio atminties įrenginiai (išorinis diskas)</t>
  </si>
  <si>
    <t>30233100-2</t>
  </si>
  <si>
    <t>311 GRUPĖS PREKĖS</t>
  </si>
  <si>
    <t>II ketv.</t>
  </si>
  <si>
    <t>311 grupės prekių vertė</t>
  </si>
  <si>
    <t>315 GRUPĖS PREKĖS</t>
  </si>
  <si>
    <t>315 grupės prekių vertė</t>
  </si>
  <si>
    <t>316 GRUPĖS PREKĖS</t>
  </si>
  <si>
    <t>316 grupės prekių vertė</t>
  </si>
  <si>
    <t>Televizijos ir radijo imtuvai ir garso ar vaizdo įrašymo arba atkūrimo aparatai</t>
  </si>
  <si>
    <t>32300000-6</t>
  </si>
  <si>
    <t>Asmens higienos gaminiai</t>
  </si>
  <si>
    <t>33700000-7</t>
  </si>
  <si>
    <t>Sporto prekės ir reikmenys</t>
  </si>
  <si>
    <t>37400000-2</t>
  </si>
  <si>
    <t>37500000-3</t>
  </si>
  <si>
    <t>Tekstilės dirbiniai</t>
  </si>
  <si>
    <t>39500000-7</t>
  </si>
  <si>
    <t>39800000-0</t>
  </si>
  <si>
    <t>Personalo mokymo paslaugos</t>
  </si>
  <si>
    <t>79632000-3</t>
  </si>
  <si>
    <t>Spausdinimo ir susijusios paslaugos</t>
  </si>
  <si>
    <t>79800000-2</t>
  </si>
  <si>
    <t>55523100-3</t>
  </si>
  <si>
    <t>TŪM Mokyklų vadovų ir pedagoginių darbuotojų kompetencijų stiprinimas (personalo mokymai)</t>
  </si>
  <si>
    <t>TŪM jutikliai</t>
  </si>
  <si>
    <t>35125100-7</t>
  </si>
  <si>
    <t>TŪM Sensorinė burbulų sienelė</t>
  </si>
  <si>
    <t>32322000-6</t>
  </si>
  <si>
    <t>TŪM Robotikos komplektas</t>
  </si>
  <si>
    <t>39162000-5</t>
  </si>
  <si>
    <t>TŪM mokykliniai baldai</t>
  </si>
  <si>
    <t>39160000-1</t>
  </si>
  <si>
    <t>TŪM Licencijų valdymo programinės įrangos paketai</t>
  </si>
  <si>
    <t>48218000-9</t>
  </si>
  <si>
    <t>TŪM Garso įrašymo įranga</t>
  </si>
  <si>
    <t>32330000-5</t>
  </si>
  <si>
    <t>TŪM Mokymo priemonės</t>
  </si>
  <si>
    <t>39162100-6</t>
  </si>
  <si>
    <t>TŪM Elektrinė kamerinė krosnis</t>
  </si>
  <si>
    <t>42340000-1</t>
  </si>
  <si>
    <t>90921000-9 </t>
  </si>
  <si>
    <t>IV ketv.</t>
  </si>
  <si>
    <t>Apsaugos paslaugos</t>
  </si>
  <si>
    <t>79710000-4</t>
  </si>
  <si>
    <t>323 GRUPĖS PREKĖS</t>
  </si>
  <si>
    <t>Pagal poreikį, I ketv.</t>
  </si>
  <si>
    <t>Leidinių prenumeratos</t>
  </si>
  <si>
    <t>79980000-7</t>
  </si>
  <si>
    <t>Spausdintos knygos</t>
  </si>
  <si>
    <t>22110000-4</t>
  </si>
  <si>
    <t>Elektros įrenginiai ir aparatai</t>
  </si>
  <si>
    <t>32323400-7</t>
  </si>
  <si>
    <t>TŪM Virtualios realybės sistema</t>
  </si>
  <si>
    <t>323 grupės prekių vertė</t>
  </si>
  <si>
    <t>351 GRUPĖS PREKĖS</t>
  </si>
  <si>
    <t>351 grupės prekių vertė</t>
  </si>
  <si>
    <t>391 GRUPĖS PREKĖS</t>
  </si>
  <si>
    <t>391 grupės prekių vertė</t>
  </si>
  <si>
    <t>TŪM Biologinio grįžtamojo ryšio įranga</t>
  </si>
  <si>
    <t>33155000-1</t>
  </si>
  <si>
    <t>331 GRUPĖS PREKĖS</t>
  </si>
  <si>
    <t>337 GRUPĖS PREKĖS</t>
  </si>
  <si>
    <t>331 grupės prekių vertė</t>
  </si>
  <si>
    <t>337 grupės prekių vertė</t>
  </si>
  <si>
    <t>374 GRUPĖS PREKĖS</t>
  </si>
  <si>
    <t>374 grupės prekių vertė</t>
  </si>
  <si>
    <t>375 GRUPĖS PREKĖS</t>
  </si>
  <si>
    <t>Žaidimai ir žaislai</t>
  </si>
  <si>
    <t>375 grupės prekių vertė</t>
  </si>
  <si>
    <t>395 GRUPĖS PREKĖS</t>
  </si>
  <si>
    <t>395 grupės prekių vertė</t>
  </si>
  <si>
    <t>398 GRUPĖS PREKĖS</t>
  </si>
  <si>
    <t>398 grupės prekių vertė</t>
  </si>
  <si>
    <t>Valymo priemonės</t>
  </si>
  <si>
    <t>44800000-8</t>
  </si>
  <si>
    <t>Dažai, lakas</t>
  </si>
  <si>
    <t>448 GRUPĖS PREKĖS</t>
  </si>
  <si>
    <t>448 grupės prekių vertė</t>
  </si>
  <si>
    <t>Ūkinės prekės</t>
  </si>
  <si>
    <t>44100000-1; 44400000-4; 44500000-5</t>
  </si>
  <si>
    <t>441 GRUPĖS PREKĖS</t>
  </si>
  <si>
    <t>441 grupės prekių vertė</t>
  </si>
  <si>
    <t>423 GRUPĖS PREKĖS</t>
  </si>
  <si>
    <t>423 grupės prekių vertė</t>
  </si>
  <si>
    <t>482 GRUPĖS PREKĖS</t>
  </si>
  <si>
    <t>555 GRUPĖS PASLAUGOS</t>
  </si>
  <si>
    <t>Ugdymo įstaigų maitinimo paslaugos</t>
  </si>
  <si>
    <t>555 grupės paslaugų vertė</t>
  </si>
  <si>
    <t>482 grupės prekių vertė</t>
  </si>
  <si>
    <t>796 GRUPĖS PASLAUGOS</t>
  </si>
  <si>
    <t>I-II ketv.</t>
  </si>
  <si>
    <t>796 grupės paslaugų vertė</t>
  </si>
  <si>
    <t>797 grupės paslaugų vertė</t>
  </si>
  <si>
    <t>797 GRUPĖS PASLAUGOS</t>
  </si>
  <si>
    <t>798 GRUPĖS PASLAUGOS</t>
  </si>
  <si>
    <t>798 grupės paslaugų vertė</t>
  </si>
  <si>
    <t>799 GRUPĖS PASLAUGOS</t>
  </si>
  <si>
    <t>799 grupės paslaugų vertė</t>
  </si>
  <si>
    <t>909 GRUPĖS PASLAUGOS</t>
  </si>
  <si>
    <t>909 grupės paslaugų vertė</t>
  </si>
  <si>
    <t>Deratizacija, dezinfekcija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</si>
</sst>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wrapText="1"/>
    </xf>
    <xf numFmtId="2" fontId="1" fillId="0" borderId="2" xfId="0" applyNumberFormat="1" applyFont="1" applyBorder="1"/>
    <xf numFmtId="2" fontId="2" fillId="0" borderId="2" xfId="0" applyNumberFormat="1" applyFont="1" applyBorder="1"/>
    <xf numFmtId="0" fontId="1" fillId="0" borderId="0" xfId="0" applyFont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2" borderId="11" xfId="0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0" fontId="4" fillId="2" borderId="13" xfId="0" applyFont="1" applyFill="1" applyBorder="1" applyAlignment="1">
      <alignment horizontal="right" wrapText="1"/>
    </xf>
    <xf numFmtId="0" fontId="5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1"/>
  <sheetViews>
    <sheetView tabSelected="1" zoomScale="60" zoomScaleNormal="60" workbookViewId="0">
      <selection sqref="A1:I1"/>
    </sheetView>
  </sheetViews>
  <sheetFormatPr defaultRowHeight="15" x14ac:dyDescent="0.25"/>
  <cols>
    <col min="1" max="1" width="7.140625" customWidth="1"/>
    <col min="2" max="2" width="47.42578125" customWidth="1"/>
    <col min="3" max="3" width="25.28515625" customWidth="1"/>
    <col min="4" max="4" width="22.140625" customWidth="1"/>
    <col min="5" max="5" width="22.28515625" customWidth="1"/>
    <col min="6" max="6" width="24" customWidth="1"/>
    <col min="7" max="7" width="18" customWidth="1"/>
    <col min="8" max="8" width="26.5703125" customWidth="1"/>
    <col min="9" max="9" width="16.5703125" customWidth="1"/>
  </cols>
  <sheetData>
    <row r="1" spans="1:9" ht="32.25" customHeight="1" thickBot="1" x14ac:dyDescent="0.3">
      <c r="A1" s="46" t="s">
        <v>9</v>
      </c>
      <c r="B1" s="47"/>
      <c r="C1" s="47"/>
      <c r="D1" s="47"/>
      <c r="E1" s="47"/>
      <c r="F1" s="47"/>
      <c r="G1" s="47"/>
      <c r="H1" s="47"/>
      <c r="I1" s="48"/>
    </row>
    <row r="2" spans="1:9" x14ac:dyDescent="0.25">
      <c r="A2" s="49" t="s">
        <v>0</v>
      </c>
      <c r="B2" s="44" t="s">
        <v>1</v>
      </c>
      <c r="C2" s="44" t="s">
        <v>8</v>
      </c>
      <c r="D2" s="44" t="s">
        <v>2</v>
      </c>
      <c r="E2" s="44" t="s">
        <v>3</v>
      </c>
      <c r="F2" s="44" t="s">
        <v>4</v>
      </c>
      <c r="G2" s="44" t="s">
        <v>5</v>
      </c>
      <c r="H2" s="44" t="s">
        <v>6</v>
      </c>
      <c r="I2" s="52" t="s">
        <v>7</v>
      </c>
    </row>
    <row r="3" spans="1:9" ht="39.75" customHeight="1" x14ac:dyDescent="0.25">
      <c r="A3" s="50"/>
      <c r="B3" s="51"/>
      <c r="C3" s="45"/>
      <c r="D3" s="51"/>
      <c r="E3" s="51"/>
      <c r="F3" s="51"/>
      <c r="G3" s="51"/>
      <c r="H3" s="51"/>
      <c r="I3" s="53"/>
    </row>
    <row r="4" spans="1:9" x14ac:dyDescent="0.25">
      <c r="A4" s="31" t="s">
        <v>10</v>
      </c>
      <c r="B4" s="32"/>
      <c r="C4" s="32"/>
      <c r="D4" s="32"/>
      <c r="E4" s="32"/>
      <c r="F4" s="32"/>
      <c r="G4" s="32"/>
      <c r="H4" s="32"/>
      <c r="I4" s="33"/>
    </row>
    <row r="5" spans="1:9" ht="30" x14ac:dyDescent="0.25">
      <c r="A5" s="29">
        <v>1</v>
      </c>
      <c r="B5" s="11" t="s">
        <v>13</v>
      </c>
      <c r="C5" s="7" t="s">
        <v>14</v>
      </c>
      <c r="D5" s="7" t="s">
        <v>12</v>
      </c>
      <c r="E5" s="8">
        <v>363</v>
      </c>
      <c r="F5" s="8">
        <v>300</v>
      </c>
      <c r="G5" s="9" t="s">
        <v>16</v>
      </c>
      <c r="H5" s="7" t="s">
        <v>15</v>
      </c>
      <c r="I5" s="7"/>
    </row>
    <row r="6" spans="1:9" ht="30" x14ac:dyDescent="0.25">
      <c r="A6" s="30"/>
      <c r="B6" s="11" t="s">
        <v>11</v>
      </c>
      <c r="C6" s="9" t="s">
        <v>51</v>
      </c>
      <c r="D6" s="7" t="s">
        <v>12</v>
      </c>
      <c r="E6" s="8">
        <v>363</v>
      </c>
      <c r="F6" s="8">
        <v>300</v>
      </c>
      <c r="G6" s="9" t="s">
        <v>16</v>
      </c>
      <c r="H6" s="7" t="s">
        <v>15</v>
      </c>
      <c r="I6" s="7"/>
    </row>
    <row r="7" spans="1:9" x14ac:dyDescent="0.25">
      <c r="A7" s="41" t="s">
        <v>17</v>
      </c>
      <c r="B7" s="42"/>
      <c r="C7" s="42"/>
      <c r="D7" s="43"/>
      <c r="E7" s="10">
        <f>SUM(E5:E6)</f>
        <v>726</v>
      </c>
      <c r="F7" s="10">
        <f>SUM(F5:F6)</f>
        <v>600</v>
      </c>
      <c r="G7" s="7"/>
      <c r="H7" s="7"/>
      <c r="I7" s="7"/>
    </row>
    <row r="8" spans="1:9" x14ac:dyDescent="0.25">
      <c r="A8" s="38" t="s">
        <v>28</v>
      </c>
      <c r="B8" s="39"/>
      <c r="C8" s="39"/>
      <c r="D8" s="39"/>
      <c r="E8" s="39"/>
      <c r="F8" s="39"/>
      <c r="G8" s="39"/>
      <c r="H8" s="39"/>
      <c r="I8" s="40"/>
    </row>
    <row r="9" spans="1:9" x14ac:dyDescent="0.25">
      <c r="A9" s="29">
        <v>2</v>
      </c>
      <c r="B9" s="11" t="s">
        <v>22</v>
      </c>
      <c r="C9" s="7" t="s">
        <v>21</v>
      </c>
      <c r="D9" s="7" t="s">
        <v>12</v>
      </c>
      <c r="E9" s="8">
        <v>18150</v>
      </c>
      <c r="F9" s="8">
        <v>15000</v>
      </c>
      <c r="G9" s="7" t="s">
        <v>125</v>
      </c>
      <c r="H9" s="7" t="s">
        <v>15</v>
      </c>
      <c r="I9" s="7"/>
    </row>
    <row r="10" spans="1:9" ht="30" x14ac:dyDescent="0.25">
      <c r="A10" s="34"/>
      <c r="B10" s="11" t="s">
        <v>22</v>
      </c>
      <c r="C10" s="7" t="s">
        <v>21</v>
      </c>
      <c r="D10" s="9" t="s">
        <v>20</v>
      </c>
      <c r="E10" s="8">
        <v>71148</v>
      </c>
      <c r="F10" s="8">
        <v>58800</v>
      </c>
      <c r="G10" s="7" t="s">
        <v>18</v>
      </c>
      <c r="H10" s="7" t="s">
        <v>19</v>
      </c>
      <c r="I10" s="7"/>
    </row>
    <row r="11" spans="1:9" ht="60" x14ac:dyDescent="0.25">
      <c r="A11" s="34"/>
      <c r="B11" s="11" t="s">
        <v>23</v>
      </c>
      <c r="C11" s="7" t="s">
        <v>24</v>
      </c>
      <c r="D11" s="9" t="s">
        <v>27</v>
      </c>
      <c r="E11" s="8">
        <v>35816</v>
      </c>
      <c r="F11" s="8">
        <v>29600</v>
      </c>
      <c r="G11" s="7" t="s">
        <v>18</v>
      </c>
      <c r="H11" s="7" t="s">
        <v>15</v>
      </c>
      <c r="I11" s="7"/>
    </row>
    <row r="12" spans="1:9" ht="60" x14ac:dyDescent="0.25">
      <c r="A12" s="30"/>
      <c r="B12" s="11" t="s">
        <v>25</v>
      </c>
      <c r="C12" s="7" t="s">
        <v>26</v>
      </c>
      <c r="D12" s="9" t="s">
        <v>27</v>
      </c>
      <c r="E12" s="8">
        <v>1000</v>
      </c>
      <c r="F12" s="8">
        <v>826.45</v>
      </c>
      <c r="G12" s="7" t="s">
        <v>18</v>
      </c>
      <c r="H12" s="7" t="s">
        <v>15</v>
      </c>
      <c r="I12" s="7"/>
    </row>
    <row r="13" spans="1:9" x14ac:dyDescent="0.25">
      <c r="A13" s="35" t="s">
        <v>29</v>
      </c>
      <c r="B13" s="36"/>
      <c r="C13" s="36"/>
      <c r="D13" s="37"/>
      <c r="E13" s="4">
        <f>SUM(E9:E12)</f>
        <v>126114</v>
      </c>
      <c r="F13" s="4">
        <f>SUM(F9:F12)</f>
        <v>104226.45</v>
      </c>
      <c r="G13" s="1"/>
      <c r="H13" s="1"/>
      <c r="I13" s="1"/>
    </row>
    <row r="14" spans="1:9" x14ac:dyDescent="0.25">
      <c r="A14" s="38" t="s">
        <v>32</v>
      </c>
      <c r="B14" s="39"/>
      <c r="C14" s="39"/>
      <c r="D14" s="39"/>
      <c r="E14" s="39"/>
      <c r="F14" s="39"/>
      <c r="G14" s="39"/>
      <c r="H14" s="39"/>
      <c r="I14" s="40"/>
    </row>
    <row r="15" spans="1:9" ht="30" x14ac:dyDescent="0.25">
      <c r="A15" s="7">
        <v>3</v>
      </c>
      <c r="B15" s="6" t="s">
        <v>31</v>
      </c>
      <c r="C15" s="7" t="s">
        <v>30</v>
      </c>
      <c r="D15" s="7" t="s">
        <v>12</v>
      </c>
      <c r="E15" s="8">
        <v>181.5</v>
      </c>
      <c r="F15" s="8">
        <v>150</v>
      </c>
      <c r="G15" s="9" t="s">
        <v>16</v>
      </c>
      <c r="H15" s="7" t="s">
        <v>15</v>
      </c>
      <c r="I15" s="7"/>
    </row>
    <row r="16" spans="1:9" x14ac:dyDescent="0.25">
      <c r="A16" s="17" t="s">
        <v>33</v>
      </c>
      <c r="B16" s="18"/>
      <c r="C16" s="18"/>
      <c r="D16" s="19"/>
      <c r="E16" s="4">
        <f>SUM(E15)</f>
        <v>181.5</v>
      </c>
      <c r="F16" s="4">
        <f>SUM(F15)</f>
        <v>150</v>
      </c>
      <c r="G16" s="1"/>
      <c r="H16" s="1"/>
      <c r="I16" s="1"/>
    </row>
    <row r="17" spans="1:9" x14ac:dyDescent="0.25">
      <c r="A17" s="26" t="s">
        <v>43</v>
      </c>
      <c r="B17" s="27"/>
      <c r="C17" s="27"/>
      <c r="D17" s="27"/>
      <c r="E17" s="27"/>
      <c r="F17" s="27"/>
      <c r="G17" s="27"/>
      <c r="H17" s="27"/>
      <c r="I17" s="28"/>
    </row>
    <row r="18" spans="1:9" ht="30" x14ac:dyDescent="0.25">
      <c r="A18" s="7">
        <v>4</v>
      </c>
      <c r="B18" s="1" t="s">
        <v>38</v>
      </c>
      <c r="C18" s="7" t="s">
        <v>39</v>
      </c>
      <c r="D18" s="7" t="s">
        <v>12</v>
      </c>
      <c r="E18" s="8">
        <v>786.5</v>
      </c>
      <c r="F18" s="8">
        <v>650</v>
      </c>
      <c r="G18" s="9" t="s">
        <v>16</v>
      </c>
      <c r="H18" s="7" t="s">
        <v>15</v>
      </c>
      <c r="I18" s="7"/>
    </row>
    <row r="19" spans="1:9" x14ac:dyDescent="0.25">
      <c r="A19" s="17" t="s">
        <v>44</v>
      </c>
      <c r="B19" s="18"/>
      <c r="C19" s="18"/>
      <c r="D19" s="19"/>
      <c r="E19" s="4">
        <f>SUM(E18)</f>
        <v>786.5</v>
      </c>
      <c r="F19" s="4">
        <f>SUM(F18)</f>
        <v>650</v>
      </c>
      <c r="G19" s="2"/>
      <c r="H19" s="1"/>
      <c r="I19" s="1"/>
    </row>
    <row r="20" spans="1:9" x14ac:dyDescent="0.25">
      <c r="A20" s="26" t="s">
        <v>45</v>
      </c>
      <c r="B20" s="27"/>
      <c r="C20" s="27"/>
      <c r="D20" s="27"/>
      <c r="E20" s="27"/>
      <c r="F20" s="27"/>
      <c r="G20" s="27"/>
      <c r="H20" s="27"/>
      <c r="I20" s="28"/>
    </row>
    <row r="21" spans="1:9" x14ac:dyDescent="0.25">
      <c r="A21" s="7">
        <v>5</v>
      </c>
      <c r="B21" s="1" t="s">
        <v>34</v>
      </c>
      <c r="C21" s="7" t="s">
        <v>35</v>
      </c>
      <c r="D21" s="7" t="s">
        <v>12</v>
      </c>
      <c r="E21" s="8">
        <v>3025</v>
      </c>
      <c r="F21" s="8">
        <v>2500</v>
      </c>
      <c r="G21" s="9" t="s">
        <v>46</v>
      </c>
      <c r="H21" s="7" t="s">
        <v>15</v>
      </c>
      <c r="I21" s="7"/>
    </row>
    <row r="22" spans="1:9" x14ac:dyDescent="0.25">
      <c r="A22" s="35" t="s">
        <v>47</v>
      </c>
      <c r="B22" s="36"/>
      <c r="C22" s="36"/>
      <c r="D22" s="37"/>
      <c r="E22" s="4">
        <f>SUM(E21)</f>
        <v>3025</v>
      </c>
      <c r="F22" s="4">
        <f>SUM(F21)</f>
        <v>2500</v>
      </c>
      <c r="G22" s="2"/>
      <c r="H22" s="1"/>
      <c r="I22" s="1"/>
    </row>
    <row r="23" spans="1:9" x14ac:dyDescent="0.25">
      <c r="A23" s="26" t="s">
        <v>52</v>
      </c>
      <c r="B23" s="27"/>
      <c r="C23" s="27"/>
      <c r="D23" s="27"/>
      <c r="E23" s="27"/>
      <c r="F23" s="27"/>
      <c r="G23" s="27"/>
      <c r="H23" s="27"/>
      <c r="I23" s="28"/>
    </row>
    <row r="24" spans="1:9" x14ac:dyDescent="0.25">
      <c r="A24" s="7">
        <v>6</v>
      </c>
      <c r="B24" s="1" t="s">
        <v>42</v>
      </c>
      <c r="C24" s="7" t="s">
        <v>50</v>
      </c>
      <c r="D24" s="7" t="s">
        <v>54</v>
      </c>
      <c r="E24" s="8">
        <v>21480</v>
      </c>
      <c r="F24" s="8">
        <v>17752.07</v>
      </c>
      <c r="G24" s="9" t="s">
        <v>18</v>
      </c>
      <c r="H24" s="7" t="s">
        <v>19</v>
      </c>
      <c r="I24" s="7"/>
    </row>
    <row r="25" spans="1:9" x14ac:dyDescent="0.25">
      <c r="A25" s="17" t="s">
        <v>53</v>
      </c>
      <c r="B25" s="18"/>
      <c r="C25" s="18"/>
      <c r="D25" s="19"/>
      <c r="E25" s="4">
        <f>SUM(E24)</f>
        <v>21480</v>
      </c>
      <c r="F25" s="4">
        <f>SUM(F24)</f>
        <v>17752.07</v>
      </c>
      <c r="G25" s="2"/>
      <c r="H25" s="1"/>
      <c r="I25" s="1"/>
    </row>
    <row r="26" spans="1:9" x14ac:dyDescent="0.25">
      <c r="A26" s="20" t="s">
        <v>48</v>
      </c>
      <c r="B26" s="21"/>
      <c r="C26" s="21"/>
      <c r="D26" s="21"/>
      <c r="E26" s="21"/>
      <c r="F26" s="21"/>
      <c r="G26" s="21"/>
      <c r="H26" s="21"/>
      <c r="I26" s="22"/>
    </row>
    <row r="27" spans="1:9" ht="30" x14ac:dyDescent="0.25">
      <c r="A27" s="7">
        <v>7</v>
      </c>
      <c r="B27" s="6" t="s">
        <v>40</v>
      </c>
      <c r="C27" s="7" t="s">
        <v>41</v>
      </c>
      <c r="D27" s="7" t="s">
        <v>12</v>
      </c>
      <c r="E27" s="8">
        <v>726</v>
      </c>
      <c r="F27" s="8">
        <v>600</v>
      </c>
      <c r="G27" s="9" t="s">
        <v>16</v>
      </c>
      <c r="H27" s="7" t="s">
        <v>15</v>
      </c>
      <c r="I27" s="6"/>
    </row>
    <row r="28" spans="1:9" x14ac:dyDescent="0.25">
      <c r="A28" s="17" t="s">
        <v>49</v>
      </c>
      <c r="B28" s="18"/>
      <c r="C28" s="18"/>
      <c r="D28" s="19"/>
      <c r="E28" s="4">
        <f>SUM(E27)</f>
        <v>726</v>
      </c>
      <c r="F28" s="4">
        <f>SUM(F27)</f>
        <v>600</v>
      </c>
      <c r="G28" s="1"/>
      <c r="H28" s="1"/>
      <c r="I28" s="1"/>
    </row>
    <row r="29" spans="1:9" x14ac:dyDescent="0.25">
      <c r="A29" s="26" t="s">
        <v>55</v>
      </c>
      <c r="B29" s="27"/>
      <c r="C29" s="27"/>
      <c r="D29" s="27"/>
      <c r="E29" s="27"/>
      <c r="F29" s="27"/>
      <c r="G29" s="27"/>
      <c r="H29" s="27"/>
      <c r="I29" s="28"/>
    </row>
    <row r="30" spans="1:9" x14ac:dyDescent="0.25">
      <c r="A30" s="7">
        <v>8</v>
      </c>
      <c r="B30" s="1" t="s">
        <v>36</v>
      </c>
      <c r="C30" s="7" t="s">
        <v>37</v>
      </c>
      <c r="D30" s="7" t="s">
        <v>12</v>
      </c>
      <c r="E30" s="8">
        <v>134.80000000000001</v>
      </c>
      <c r="F30" s="8">
        <v>111.4</v>
      </c>
      <c r="G30" s="7" t="s">
        <v>46</v>
      </c>
      <c r="H30" s="7" t="s">
        <v>15</v>
      </c>
      <c r="I30" s="7"/>
    </row>
    <row r="31" spans="1:9" x14ac:dyDescent="0.25">
      <c r="A31" s="17" t="s">
        <v>56</v>
      </c>
      <c r="B31" s="18"/>
      <c r="C31" s="18"/>
      <c r="D31" s="19"/>
      <c r="E31" s="4">
        <f>SUM(E30)</f>
        <v>134.80000000000001</v>
      </c>
      <c r="F31" s="4">
        <f>SUM(F30)</f>
        <v>111.4</v>
      </c>
      <c r="G31" s="1"/>
      <c r="H31" s="1"/>
      <c r="I31" s="1"/>
    </row>
    <row r="32" spans="1:9" x14ac:dyDescent="0.25">
      <c r="A32" s="20" t="s">
        <v>59</v>
      </c>
      <c r="B32" s="21"/>
      <c r="C32" s="21"/>
      <c r="D32" s="21"/>
      <c r="E32" s="21"/>
      <c r="F32" s="21"/>
      <c r="G32" s="21"/>
      <c r="H32" s="21"/>
      <c r="I32" s="22"/>
    </row>
    <row r="33" spans="1:9" ht="30" x14ac:dyDescent="0.25">
      <c r="A33" s="29">
        <v>9</v>
      </c>
      <c r="B33" s="1" t="s">
        <v>58</v>
      </c>
      <c r="C33" s="7" t="s">
        <v>57</v>
      </c>
      <c r="D33" s="7" t="s">
        <v>12</v>
      </c>
      <c r="E33" s="8">
        <v>10890</v>
      </c>
      <c r="F33" s="8">
        <v>9000</v>
      </c>
      <c r="G33" s="9" t="s">
        <v>16</v>
      </c>
      <c r="H33" s="7" t="s">
        <v>15</v>
      </c>
      <c r="I33" s="7"/>
    </row>
    <row r="34" spans="1:9" ht="30" x14ac:dyDescent="0.25">
      <c r="A34" s="30"/>
      <c r="B34" s="1" t="s">
        <v>128</v>
      </c>
      <c r="C34" s="7" t="s">
        <v>129</v>
      </c>
      <c r="D34" s="7" t="s">
        <v>12</v>
      </c>
      <c r="E34" s="8">
        <v>242</v>
      </c>
      <c r="F34" s="8">
        <v>200</v>
      </c>
      <c r="G34" s="9" t="s">
        <v>16</v>
      </c>
      <c r="H34" s="7" t="s">
        <v>15</v>
      </c>
      <c r="I34" s="7"/>
    </row>
    <row r="35" spans="1:9" x14ac:dyDescent="0.25">
      <c r="A35" s="17" t="s">
        <v>60</v>
      </c>
      <c r="B35" s="18"/>
      <c r="C35" s="18"/>
      <c r="D35" s="19"/>
      <c r="E35" s="4">
        <f>SUM(E33:E34)</f>
        <v>11132</v>
      </c>
      <c r="F35" s="4">
        <f>SUM(F33:F34)</f>
        <v>9200</v>
      </c>
      <c r="G35" s="1"/>
      <c r="H35" s="1"/>
      <c r="I35" s="1"/>
    </row>
    <row r="36" spans="1:9" x14ac:dyDescent="0.25">
      <c r="A36" s="26" t="s">
        <v>74</v>
      </c>
      <c r="B36" s="27"/>
      <c r="C36" s="27"/>
      <c r="D36" s="27"/>
      <c r="E36" s="27"/>
      <c r="F36" s="27"/>
      <c r="G36" s="27"/>
      <c r="H36" s="27"/>
      <c r="I36" s="28"/>
    </row>
    <row r="37" spans="1:9" ht="30" x14ac:dyDescent="0.25">
      <c r="A37" s="7">
        <v>10</v>
      </c>
      <c r="B37" s="6" t="s">
        <v>61</v>
      </c>
      <c r="C37" s="7" t="s">
        <v>62</v>
      </c>
      <c r="D37" s="7" t="s">
        <v>12</v>
      </c>
      <c r="E37" s="8">
        <v>3388</v>
      </c>
      <c r="F37" s="8">
        <v>2800</v>
      </c>
      <c r="G37" s="9" t="s">
        <v>16</v>
      </c>
      <c r="H37" s="7" t="s">
        <v>15</v>
      </c>
      <c r="I37" s="7"/>
    </row>
    <row r="38" spans="1:9" x14ac:dyDescent="0.25">
      <c r="A38" s="17" t="s">
        <v>75</v>
      </c>
      <c r="B38" s="18"/>
      <c r="C38" s="18"/>
      <c r="D38" s="19"/>
      <c r="E38" s="4">
        <f>SUM(E37)</f>
        <v>3388</v>
      </c>
      <c r="F38" s="4">
        <f>SUM(F37)</f>
        <v>2800</v>
      </c>
      <c r="G38" s="1"/>
      <c r="H38" s="1"/>
      <c r="I38" s="1"/>
    </row>
    <row r="39" spans="1:9" x14ac:dyDescent="0.25">
      <c r="A39" s="26" t="s">
        <v>76</v>
      </c>
      <c r="B39" s="27"/>
      <c r="C39" s="27"/>
      <c r="D39" s="27"/>
      <c r="E39" s="27"/>
      <c r="F39" s="27"/>
      <c r="G39" s="27"/>
      <c r="H39" s="27"/>
      <c r="I39" s="28"/>
    </row>
    <row r="40" spans="1:9" x14ac:dyDescent="0.25">
      <c r="A40" s="29">
        <v>11</v>
      </c>
      <c r="B40" s="1" t="s">
        <v>79</v>
      </c>
      <c r="C40" s="7" t="s">
        <v>80</v>
      </c>
      <c r="D40" s="7" t="s">
        <v>12</v>
      </c>
      <c r="E40" s="8">
        <v>81.99</v>
      </c>
      <c r="F40" s="7">
        <v>67.760000000000005</v>
      </c>
      <c r="G40" s="7" t="s">
        <v>46</v>
      </c>
      <c r="H40" s="7" t="s">
        <v>15</v>
      </c>
      <c r="I40" s="7"/>
    </row>
    <row r="41" spans="1:9" ht="30" x14ac:dyDescent="0.25">
      <c r="A41" s="34"/>
      <c r="B41" s="1" t="s">
        <v>63</v>
      </c>
      <c r="C41" s="7" t="s">
        <v>64</v>
      </c>
      <c r="D41" s="7" t="s">
        <v>12</v>
      </c>
      <c r="E41" s="8">
        <v>3872</v>
      </c>
      <c r="F41" s="8">
        <v>3200</v>
      </c>
      <c r="G41" s="9" t="s">
        <v>16</v>
      </c>
      <c r="H41" s="7" t="s">
        <v>15</v>
      </c>
      <c r="I41" s="7"/>
    </row>
    <row r="42" spans="1:9" x14ac:dyDescent="0.25">
      <c r="A42" s="34"/>
      <c r="B42" s="1" t="s">
        <v>68</v>
      </c>
      <c r="C42" s="7" t="s">
        <v>64</v>
      </c>
      <c r="D42" s="7" t="s">
        <v>54</v>
      </c>
      <c r="E42" s="8">
        <v>26492</v>
      </c>
      <c r="F42" s="8">
        <v>21894.21</v>
      </c>
      <c r="G42" s="7" t="s">
        <v>18</v>
      </c>
      <c r="H42" s="7" t="s">
        <v>19</v>
      </c>
      <c r="I42" s="7"/>
    </row>
    <row r="43" spans="1:9" x14ac:dyDescent="0.25">
      <c r="A43" s="34"/>
      <c r="B43" s="1" t="s">
        <v>78</v>
      </c>
      <c r="C43" s="7" t="s">
        <v>73</v>
      </c>
      <c r="D43" s="7" t="s">
        <v>12</v>
      </c>
      <c r="E43" s="8">
        <v>4791.6000000000004</v>
      </c>
      <c r="F43" s="8">
        <v>3960</v>
      </c>
      <c r="G43" s="7" t="s">
        <v>18</v>
      </c>
      <c r="H43" s="7" t="s">
        <v>15</v>
      </c>
      <c r="I43" s="7"/>
    </row>
    <row r="44" spans="1:9" x14ac:dyDescent="0.25">
      <c r="A44" s="30"/>
      <c r="B44" s="1" t="s">
        <v>71</v>
      </c>
      <c r="C44" s="7" t="s">
        <v>72</v>
      </c>
      <c r="D44" s="7" t="s">
        <v>12</v>
      </c>
      <c r="E44" s="8">
        <v>7188</v>
      </c>
      <c r="F44" s="7">
        <v>5940.5</v>
      </c>
      <c r="G44" s="7" t="s">
        <v>18</v>
      </c>
      <c r="H44" s="7" t="s">
        <v>15</v>
      </c>
      <c r="I44" s="7"/>
    </row>
    <row r="45" spans="1:9" x14ac:dyDescent="0.25">
      <c r="A45" s="17" t="s">
        <v>77</v>
      </c>
      <c r="B45" s="18"/>
      <c r="C45" s="18"/>
      <c r="D45" s="19"/>
      <c r="E45" s="4">
        <f>SUM(E40:E44)</f>
        <v>42425.59</v>
      </c>
      <c r="F45" s="4">
        <f>SUM(F40:F44)</f>
        <v>35062.47</v>
      </c>
      <c r="G45" s="1"/>
      <c r="H45" s="1"/>
      <c r="I45" s="1"/>
    </row>
    <row r="46" spans="1:9" x14ac:dyDescent="0.25">
      <c r="A46" s="26" t="s">
        <v>81</v>
      </c>
      <c r="B46" s="27"/>
      <c r="C46" s="27"/>
      <c r="D46" s="27"/>
      <c r="E46" s="27"/>
      <c r="F46" s="27"/>
      <c r="G46" s="27"/>
      <c r="H46" s="27"/>
      <c r="I46" s="28"/>
    </row>
    <row r="47" spans="1:9" x14ac:dyDescent="0.25">
      <c r="A47" s="7">
        <v>12</v>
      </c>
      <c r="B47" s="1" t="s">
        <v>69</v>
      </c>
      <c r="C47" s="12" t="s">
        <v>70</v>
      </c>
      <c r="D47" s="12" t="s">
        <v>12</v>
      </c>
      <c r="E47" s="13">
        <v>949</v>
      </c>
      <c r="F47" s="13">
        <v>784.3</v>
      </c>
      <c r="G47" s="12" t="s">
        <v>82</v>
      </c>
      <c r="H47" s="12" t="s">
        <v>15</v>
      </c>
      <c r="I47" s="12"/>
    </row>
    <row r="48" spans="1:9" x14ac:dyDescent="0.25">
      <c r="A48" s="17" t="s">
        <v>83</v>
      </c>
      <c r="B48" s="18"/>
      <c r="C48" s="18"/>
      <c r="D48" s="19"/>
      <c r="E48" s="4">
        <f>SUM(E47)</f>
        <v>949</v>
      </c>
      <c r="F48" s="4">
        <f>SUM(F47)</f>
        <v>784.3</v>
      </c>
      <c r="G48" s="1"/>
      <c r="H48" s="1"/>
      <c r="I48" s="1"/>
    </row>
    <row r="49" spans="1:9" x14ac:dyDescent="0.25">
      <c r="A49" s="26" t="s">
        <v>84</v>
      </c>
      <c r="B49" s="27"/>
      <c r="C49" s="27"/>
      <c r="D49" s="27"/>
      <c r="E49" s="27"/>
      <c r="F49" s="27"/>
      <c r="G49" s="27"/>
      <c r="H49" s="27"/>
      <c r="I49" s="28"/>
    </row>
    <row r="50" spans="1:9" ht="30" x14ac:dyDescent="0.25">
      <c r="A50" s="7">
        <v>13</v>
      </c>
      <c r="B50" s="6" t="s">
        <v>65</v>
      </c>
      <c r="C50" s="7" t="s">
        <v>66</v>
      </c>
      <c r="D50" s="7" t="s">
        <v>12</v>
      </c>
      <c r="E50" s="8">
        <v>1210</v>
      </c>
      <c r="F50" s="8">
        <v>1000</v>
      </c>
      <c r="G50" s="9" t="s">
        <v>16</v>
      </c>
      <c r="H50" s="7" t="s">
        <v>15</v>
      </c>
      <c r="I50" s="7"/>
    </row>
    <row r="51" spans="1:9" x14ac:dyDescent="0.25">
      <c r="A51" s="17" t="s">
        <v>85</v>
      </c>
      <c r="B51" s="18"/>
      <c r="C51" s="18"/>
      <c r="D51" s="19"/>
      <c r="E51" s="4">
        <f>SUM(E50)</f>
        <v>1210</v>
      </c>
      <c r="F51" s="4">
        <f>SUM(F50)</f>
        <v>1000</v>
      </c>
      <c r="G51" s="1"/>
      <c r="H51" s="1"/>
      <c r="I51" s="1"/>
    </row>
    <row r="52" spans="1:9" x14ac:dyDescent="0.25">
      <c r="A52" s="26" t="s">
        <v>86</v>
      </c>
      <c r="B52" s="27"/>
      <c r="C52" s="27"/>
      <c r="D52" s="27"/>
      <c r="E52" s="27"/>
      <c r="F52" s="27"/>
      <c r="G52" s="27"/>
      <c r="H52" s="27"/>
      <c r="I52" s="28"/>
    </row>
    <row r="53" spans="1:9" ht="30" x14ac:dyDescent="0.25">
      <c r="A53" s="7">
        <v>14</v>
      </c>
      <c r="B53" s="6" t="s">
        <v>130</v>
      </c>
      <c r="C53" s="7" t="s">
        <v>67</v>
      </c>
      <c r="D53" s="7" t="s">
        <v>12</v>
      </c>
      <c r="E53" s="8">
        <v>242</v>
      </c>
      <c r="F53" s="8">
        <v>200</v>
      </c>
      <c r="G53" s="9" t="s">
        <v>16</v>
      </c>
      <c r="H53" s="7" t="s">
        <v>15</v>
      </c>
      <c r="I53" s="7"/>
    </row>
    <row r="54" spans="1:9" x14ac:dyDescent="0.25">
      <c r="A54" s="17" t="s">
        <v>87</v>
      </c>
      <c r="B54" s="18"/>
      <c r="C54" s="18"/>
      <c r="D54" s="19"/>
      <c r="E54" s="4">
        <f>SUM(E53)</f>
        <v>242</v>
      </c>
      <c r="F54" s="4">
        <f>SUM(F53)</f>
        <v>200</v>
      </c>
      <c r="G54" s="1"/>
      <c r="H54" s="1"/>
      <c r="I54" s="1"/>
    </row>
    <row r="55" spans="1:9" x14ac:dyDescent="0.25">
      <c r="A55" s="26" t="s">
        <v>124</v>
      </c>
      <c r="B55" s="27"/>
      <c r="C55" s="27"/>
      <c r="D55" s="27"/>
      <c r="E55" s="27"/>
      <c r="F55" s="27"/>
      <c r="G55" s="27"/>
      <c r="H55" s="27"/>
      <c r="I55" s="28"/>
    </row>
    <row r="56" spans="1:9" x14ac:dyDescent="0.25">
      <c r="A56" s="29">
        <v>15</v>
      </c>
      <c r="B56" s="1" t="s">
        <v>106</v>
      </c>
      <c r="C56" s="7" t="s">
        <v>107</v>
      </c>
      <c r="D56" s="7" t="s">
        <v>12</v>
      </c>
      <c r="E56" s="8">
        <v>1078</v>
      </c>
      <c r="F56" s="8">
        <v>890.91</v>
      </c>
      <c r="G56" s="7" t="s">
        <v>18</v>
      </c>
      <c r="H56" s="7" t="s">
        <v>15</v>
      </c>
      <c r="I56" s="7"/>
    </row>
    <row r="57" spans="1:9" x14ac:dyDescent="0.25">
      <c r="A57" s="34"/>
      <c r="B57" s="1" t="s">
        <v>114</v>
      </c>
      <c r="C57" s="7" t="s">
        <v>115</v>
      </c>
      <c r="D57" s="7" t="s">
        <v>54</v>
      </c>
      <c r="E57" s="8">
        <v>23952</v>
      </c>
      <c r="F57" s="8">
        <v>19795.04</v>
      </c>
      <c r="G57" s="7" t="s">
        <v>18</v>
      </c>
      <c r="H57" s="7" t="s">
        <v>19</v>
      </c>
      <c r="I57" s="7"/>
    </row>
    <row r="58" spans="1:9" x14ac:dyDescent="0.25">
      <c r="A58" s="34"/>
      <c r="B58" s="1" t="s">
        <v>132</v>
      </c>
      <c r="C58" s="7" t="s">
        <v>131</v>
      </c>
      <c r="D58" s="7" t="s">
        <v>12</v>
      </c>
      <c r="E58" s="8">
        <v>11098</v>
      </c>
      <c r="F58" s="8">
        <v>9171.9</v>
      </c>
      <c r="G58" s="7" t="s">
        <v>18</v>
      </c>
      <c r="H58" s="7" t="s">
        <v>15</v>
      </c>
      <c r="I58" s="7"/>
    </row>
    <row r="59" spans="1:9" ht="30" x14ac:dyDescent="0.25">
      <c r="A59" s="30"/>
      <c r="B59" s="2" t="s">
        <v>88</v>
      </c>
      <c r="C59" s="7" t="s">
        <v>89</v>
      </c>
      <c r="D59" s="7" t="s">
        <v>12</v>
      </c>
      <c r="E59" s="8">
        <v>3025</v>
      </c>
      <c r="F59" s="8">
        <v>2500</v>
      </c>
      <c r="G59" s="9" t="s">
        <v>16</v>
      </c>
      <c r="H59" s="7" t="s">
        <v>15</v>
      </c>
      <c r="I59" s="7"/>
    </row>
    <row r="60" spans="1:9" x14ac:dyDescent="0.25">
      <c r="A60" s="17" t="s">
        <v>133</v>
      </c>
      <c r="B60" s="18"/>
      <c r="C60" s="18"/>
      <c r="D60" s="19"/>
      <c r="E60" s="4">
        <f>SUM(E56:E59)</f>
        <v>39153</v>
      </c>
      <c r="F60" s="4">
        <f>SUM(F56:F59)</f>
        <v>32357.85</v>
      </c>
      <c r="G60" s="1"/>
      <c r="H60" s="1"/>
      <c r="I60" s="1"/>
    </row>
    <row r="61" spans="1:9" x14ac:dyDescent="0.25">
      <c r="A61" s="26" t="s">
        <v>140</v>
      </c>
      <c r="B61" s="27"/>
      <c r="C61" s="27"/>
      <c r="D61" s="27"/>
      <c r="E61" s="27"/>
      <c r="F61" s="27"/>
      <c r="G61" s="27"/>
      <c r="H61" s="27"/>
      <c r="I61" s="28"/>
    </row>
    <row r="62" spans="1:9" x14ac:dyDescent="0.25">
      <c r="A62" s="7">
        <v>16</v>
      </c>
      <c r="B62" s="1" t="s">
        <v>138</v>
      </c>
      <c r="C62" s="7" t="s">
        <v>139</v>
      </c>
      <c r="D62" s="7" t="s">
        <v>12</v>
      </c>
      <c r="E62" s="8">
        <v>3362</v>
      </c>
      <c r="F62" s="8">
        <v>2778.51</v>
      </c>
      <c r="G62" s="7" t="s">
        <v>18</v>
      </c>
      <c r="H62" s="7" t="s">
        <v>15</v>
      </c>
      <c r="I62" s="7"/>
    </row>
    <row r="63" spans="1:9" x14ac:dyDescent="0.25">
      <c r="A63" s="17" t="s">
        <v>142</v>
      </c>
      <c r="B63" s="18"/>
      <c r="C63" s="18"/>
      <c r="D63" s="19"/>
      <c r="E63" s="4">
        <f>SUM(E62)</f>
        <v>3362</v>
      </c>
      <c r="F63" s="4">
        <f>SUM(F62)</f>
        <v>2778.51</v>
      </c>
      <c r="G63" s="1"/>
      <c r="H63" s="1"/>
      <c r="I63" s="1"/>
    </row>
    <row r="64" spans="1:9" x14ac:dyDescent="0.25">
      <c r="A64" s="26" t="s">
        <v>141</v>
      </c>
      <c r="B64" s="27"/>
      <c r="C64" s="27"/>
      <c r="D64" s="27"/>
      <c r="E64" s="27"/>
      <c r="F64" s="27"/>
      <c r="G64" s="27"/>
      <c r="H64" s="27"/>
      <c r="I64" s="28"/>
    </row>
    <row r="65" spans="1:9" ht="30" x14ac:dyDescent="0.25">
      <c r="A65" s="7">
        <v>17</v>
      </c>
      <c r="B65" s="11" t="s">
        <v>90</v>
      </c>
      <c r="C65" s="7" t="s">
        <v>91</v>
      </c>
      <c r="D65" s="7" t="s">
        <v>12</v>
      </c>
      <c r="E65" s="8">
        <v>2178</v>
      </c>
      <c r="F65" s="8">
        <v>1800</v>
      </c>
      <c r="G65" s="9" t="s">
        <v>16</v>
      </c>
      <c r="H65" s="7" t="s">
        <v>15</v>
      </c>
      <c r="I65" s="7"/>
    </row>
    <row r="66" spans="1:9" x14ac:dyDescent="0.25">
      <c r="A66" s="17" t="s">
        <v>143</v>
      </c>
      <c r="B66" s="18"/>
      <c r="C66" s="18"/>
      <c r="D66" s="19"/>
      <c r="E66" s="4">
        <f>SUM(E65)</f>
        <v>2178</v>
      </c>
      <c r="F66" s="4">
        <f>SUM(F65)</f>
        <v>1800</v>
      </c>
      <c r="G66" s="1"/>
      <c r="H66" s="1"/>
      <c r="I66" s="1"/>
    </row>
    <row r="67" spans="1:9" x14ac:dyDescent="0.25">
      <c r="A67" s="26" t="s">
        <v>134</v>
      </c>
      <c r="B67" s="27"/>
      <c r="C67" s="27"/>
      <c r="D67" s="27"/>
      <c r="E67" s="27"/>
      <c r="F67" s="27"/>
      <c r="G67" s="27"/>
      <c r="H67" s="27"/>
      <c r="I67" s="28"/>
    </row>
    <row r="68" spans="1:9" x14ac:dyDescent="0.25">
      <c r="A68" s="7">
        <v>18</v>
      </c>
      <c r="B68" s="1" t="s">
        <v>104</v>
      </c>
      <c r="C68" s="7" t="s">
        <v>105</v>
      </c>
      <c r="D68" s="7" t="s">
        <v>12</v>
      </c>
      <c r="E68" s="8">
        <v>699</v>
      </c>
      <c r="F68" s="8">
        <v>577.69000000000005</v>
      </c>
      <c r="G68" s="7" t="s">
        <v>18</v>
      </c>
      <c r="H68" s="7" t="s">
        <v>15</v>
      </c>
      <c r="I68" s="7"/>
    </row>
    <row r="69" spans="1:9" x14ac:dyDescent="0.25">
      <c r="A69" s="17" t="s">
        <v>135</v>
      </c>
      <c r="B69" s="18"/>
      <c r="C69" s="18"/>
      <c r="D69" s="19"/>
      <c r="E69" s="4">
        <f>SUM(E68)</f>
        <v>699</v>
      </c>
      <c r="F69" s="4">
        <f>SUM(F68)</f>
        <v>577.69000000000005</v>
      </c>
      <c r="G69" s="1"/>
      <c r="H69" s="1"/>
      <c r="I69" s="1"/>
    </row>
    <row r="70" spans="1:9" x14ac:dyDescent="0.25">
      <c r="A70" s="26" t="s">
        <v>144</v>
      </c>
      <c r="B70" s="27"/>
      <c r="C70" s="27"/>
      <c r="D70" s="27"/>
      <c r="E70" s="27"/>
      <c r="F70" s="27"/>
      <c r="G70" s="27"/>
      <c r="H70" s="27"/>
      <c r="I70" s="28"/>
    </row>
    <row r="71" spans="1:9" ht="30" x14ac:dyDescent="0.25">
      <c r="A71" s="7">
        <v>19</v>
      </c>
      <c r="B71" s="11" t="s">
        <v>92</v>
      </c>
      <c r="C71" s="7" t="s">
        <v>93</v>
      </c>
      <c r="D71" s="7" t="s">
        <v>12</v>
      </c>
      <c r="E71" s="8">
        <v>4840</v>
      </c>
      <c r="F71" s="8">
        <v>4000</v>
      </c>
      <c r="G71" s="9" t="s">
        <v>16</v>
      </c>
      <c r="H71" s="7" t="s">
        <v>15</v>
      </c>
      <c r="I71" s="7"/>
    </row>
    <row r="72" spans="1:9" x14ac:dyDescent="0.25">
      <c r="A72" s="17" t="s">
        <v>145</v>
      </c>
      <c r="B72" s="18"/>
      <c r="C72" s="18"/>
      <c r="D72" s="19"/>
      <c r="E72" s="4">
        <f>SUM(E71)</f>
        <v>4840</v>
      </c>
      <c r="F72" s="4">
        <f>SUM(F71)</f>
        <v>4000</v>
      </c>
      <c r="G72" s="2"/>
      <c r="H72" s="1"/>
      <c r="I72" s="1"/>
    </row>
    <row r="73" spans="1:9" x14ac:dyDescent="0.25">
      <c r="A73" s="26" t="s">
        <v>146</v>
      </c>
      <c r="B73" s="27"/>
      <c r="C73" s="27"/>
      <c r="D73" s="27"/>
      <c r="E73" s="27"/>
      <c r="F73" s="27"/>
      <c r="G73" s="27"/>
      <c r="H73" s="27"/>
      <c r="I73" s="28"/>
    </row>
    <row r="74" spans="1:9" ht="30" x14ac:dyDescent="0.25">
      <c r="A74" s="7">
        <v>20</v>
      </c>
      <c r="B74" s="11" t="s">
        <v>147</v>
      </c>
      <c r="C74" s="7" t="s">
        <v>94</v>
      </c>
      <c r="D74" s="7" t="s">
        <v>12</v>
      </c>
      <c r="E74" s="8">
        <v>1331</v>
      </c>
      <c r="F74" s="8">
        <v>1100</v>
      </c>
      <c r="G74" s="9" t="s">
        <v>16</v>
      </c>
      <c r="H74" s="7" t="s">
        <v>15</v>
      </c>
      <c r="I74" s="7"/>
    </row>
    <row r="75" spans="1:9" x14ac:dyDescent="0.25">
      <c r="A75" s="17" t="s">
        <v>148</v>
      </c>
      <c r="B75" s="18"/>
      <c r="C75" s="18"/>
      <c r="D75" s="19"/>
      <c r="E75" s="4">
        <f>SUM(E74)</f>
        <v>1331</v>
      </c>
      <c r="F75" s="4">
        <f>SUM(F74)</f>
        <v>1100</v>
      </c>
      <c r="G75" s="1"/>
      <c r="H75" s="1"/>
      <c r="I75" s="1"/>
    </row>
    <row r="76" spans="1:9" x14ac:dyDescent="0.25">
      <c r="A76" s="26" t="s">
        <v>136</v>
      </c>
      <c r="B76" s="27"/>
      <c r="C76" s="27"/>
      <c r="D76" s="27"/>
      <c r="E76" s="27"/>
      <c r="F76" s="27"/>
      <c r="G76" s="27"/>
      <c r="H76" s="27"/>
      <c r="I76" s="28"/>
    </row>
    <row r="77" spans="1:9" x14ac:dyDescent="0.25">
      <c r="A77" s="29">
        <v>21</v>
      </c>
      <c r="B77" s="11" t="s">
        <v>116</v>
      </c>
      <c r="C77" s="7" t="s">
        <v>117</v>
      </c>
      <c r="D77" s="7" t="s">
        <v>54</v>
      </c>
      <c r="E77" s="8">
        <v>20633.27</v>
      </c>
      <c r="F77" s="8">
        <v>17052.29</v>
      </c>
      <c r="G77" s="7" t="s">
        <v>18</v>
      </c>
      <c r="H77" s="7" t="s">
        <v>19</v>
      </c>
      <c r="I77" s="7"/>
    </row>
    <row r="78" spans="1:9" x14ac:dyDescent="0.25">
      <c r="A78" s="34"/>
      <c r="B78" s="11" t="s">
        <v>108</v>
      </c>
      <c r="C78" s="7" t="s">
        <v>109</v>
      </c>
      <c r="D78" s="7" t="s">
        <v>12</v>
      </c>
      <c r="E78" s="8">
        <v>1196</v>
      </c>
      <c r="F78" s="8">
        <v>988.43</v>
      </c>
      <c r="G78" s="7" t="s">
        <v>18</v>
      </c>
      <c r="H78" s="7" t="s">
        <v>15</v>
      </c>
      <c r="I78" s="7"/>
    </row>
    <row r="79" spans="1:9" ht="30" x14ac:dyDescent="0.25">
      <c r="A79" s="30"/>
      <c r="B79" s="11" t="s">
        <v>110</v>
      </c>
      <c r="C79" s="7" t="s">
        <v>111</v>
      </c>
      <c r="D79" s="9" t="s">
        <v>20</v>
      </c>
      <c r="E79" s="8">
        <v>79721</v>
      </c>
      <c r="F79" s="8">
        <v>65885.119999999995</v>
      </c>
      <c r="G79" s="7" t="s">
        <v>18</v>
      </c>
      <c r="H79" s="7" t="s">
        <v>19</v>
      </c>
      <c r="I79" s="7"/>
    </row>
    <row r="80" spans="1:9" x14ac:dyDescent="0.25">
      <c r="A80" s="17" t="s">
        <v>137</v>
      </c>
      <c r="B80" s="18"/>
      <c r="C80" s="18"/>
      <c r="D80" s="19"/>
      <c r="E80" s="4">
        <f>SUM(E77:E79)</f>
        <v>101550.27</v>
      </c>
      <c r="F80" s="4">
        <f>SUM(F77:F79)</f>
        <v>83925.84</v>
      </c>
      <c r="G80" s="1"/>
      <c r="H80" s="1"/>
      <c r="I80" s="1"/>
    </row>
    <row r="81" spans="1:9" x14ac:dyDescent="0.25">
      <c r="A81" s="26" t="s">
        <v>149</v>
      </c>
      <c r="B81" s="27"/>
      <c r="C81" s="27"/>
      <c r="D81" s="27"/>
      <c r="E81" s="27"/>
      <c r="F81" s="27"/>
      <c r="G81" s="27"/>
      <c r="H81" s="27"/>
      <c r="I81" s="28"/>
    </row>
    <row r="82" spans="1:9" ht="30" x14ac:dyDescent="0.25">
      <c r="A82" s="7">
        <v>22</v>
      </c>
      <c r="B82" s="11" t="s">
        <v>95</v>
      </c>
      <c r="C82" s="7" t="s">
        <v>96</v>
      </c>
      <c r="D82" s="7" t="s">
        <v>12</v>
      </c>
      <c r="E82" s="8">
        <v>242</v>
      </c>
      <c r="F82" s="8">
        <v>200</v>
      </c>
      <c r="G82" s="9" t="s">
        <v>16</v>
      </c>
      <c r="H82" s="7" t="s">
        <v>15</v>
      </c>
      <c r="I82" s="7"/>
    </row>
    <row r="83" spans="1:9" x14ac:dyDescent="0.25">
      <c r="A83" s="17" t="s">
        <v>150</v>
      </c>
      <c r="B83" s="18"/>
      <c r="C83" s="18"/>
      <c r="D83" s="19"/>
      <c r="E83" s="4">
        <f>SUM(E82)</f>
        <v>242</v>
      </c>
      <c r="F83" s="4">
        <f>SUM(F82)</f>
        <v>200</v>
      </c>
      <c r="G83" s="1"/>
      <c r="H83" s="1"/>
      <c r="I83" s="1"/>
    </row>
    <row r="84" spans="1:9" x14ac:dyDescent="0.25">
      <c r="A84" s="26" t="s">
        <v>151</v>
      </c>
      <c r="B84" s="27"/>
      <c r="C84" s="27"/>
      <c r="D84" s="27"/>
      <c r="E84" s="27"/>
      <c r="F84" s="27"/>
      <c r="G84" s="27"/>
      <c r="H84" s="27"/>
      <c r="I84" s="28"/>
    </row>
    <row r="85" spans="1:9" x14ac:dyDescent="0.25">
      <c r="A85" s="7">
        <v>23</v>
      </c>
      <c r="B85" s="11" t="s">
        <v>153</v>
      </c>
      <c r="C85" s="7" t="s">
        <v>97</v>
      </c>
      <c r="D85" s="7" t="s">
        <v>12</v>
      </c>
      <c r="E85" s="8">
        <v>12100</v>
      </c>
      <c r="F85" s="8">
        <v>10000</v>
      </c>
      <c r="G85" s="9" t="s">
        <v>18</v>
      </c>
      <c r="H85" s="7" t="s">
        <v>15</v>
      </c>
      <c r="I85" s="7"/>
    </row>
    <row r="86" spans="1:9" x14ac:dyDescent="0.25">
      <c r="A86" s="17" t="s">
        <v>152</v>
      </c>
      <c r="B86" s="18"/>
      <c r="C86" s="18"/>
      <c r="D86" s="19"/>
      <c r="E86" s="4">
        <f>SUM(E85)</f>
        <v>12100</v>
      </c>
      <c r="F86" s="4">
        <f>SUM(F85)</f>
        <v>10000</v>
      </c>
      <c r="G86" s="2"/>
      <c r="H86" s="1"/>
      <c r="I86" s="1"/>
    </row>
    <row r="87" spans="1:9" x14ac:dyDescent="0.25">
      <c r="A87" s="20" t="s">
        <v>162</v>
      </c>
      <c r="B87" s="21"/>
      <c r="C87" s="21"/>
      <c r="D87" s="21"/>
      <c r="E87" s="21"/>
      <c r="F87" s="21"/>
      <c r="G87" s="21"/>
      <c r="H87" s="21"/>
      <c r="I87" s="22"/>
    </row>
    <row r="88" spans="1:9" x14ac:dyDescent="0.25">
      <c r="A88" s="7">
        <v>24</v>
      </c>
      <c r="B88" s="1" t="s">
        <v>118</v>
      </c>
      <c r="C88" s="1" t="s">
        <v>119</v>
      </c>
      <c r="D88" s="1" t="s">
        <v>12</v>
      </c>
      <c r="E88" s="3">
        <v>2394.59</v>
      </c>
      <c r="F88" s="3">
        <v>1979</v>
      </c>
      <c r="G88" s="2" t="s">
        <v>18</v>
      </c>
      <c r="H88" s="1" t="s">
        <v>15</v>
      </c>
      <c r="I88" s="1"/>
    </row>
    <row r="89" spans="1:9" x14ac:dyDescent="0.25">
      <c r="A89" s="17" t="s">
        <v>163</v>
      </c>
      <c r="B89" s="18"/>
      <c r="C89" s="18"/>
      <c r="D89" s="19"/>
      <c r="E89" s="4">
        <f>SUM(E88)</f>
        <v>2394.59</v>
      </c>
      <c r="F89" s="4">
        <f>SUM(F88)</f>
        <v>1979</v>
      </c>
      <c r="G89" s="2"/>
      <c r="H89" s="1"/>
      <c r="I89" s="1"/>
    </row>
    <row r="90" spans="1:9" x14ac:dyDescent="0.25">
      <c r="A90" s="20" t="s">
        <v>160</v>
      </c>
      <c r="B90" s="21"/>
      <c r="C90" s="21"/>
      <c r="D90" s="21"/>
      <c r="E90" s="21"/>
      <c r="F90" s="21"/>
      <c r="G90" s="21"/>
      <c r="H90" s="21"/>
      <c r="I90" s="22"/>
    </row>
    <row r="91" spans="1:9" ht="30" x14ac:dyDescent="0.25">
      <c r="A91" s="7">
        <v>25</v>
      </c>
      <c r="B91" s="11" t="s">
        <v>158</v>
      </c>
      <c r="C91" s="9" t="s">
        <v>159</v>
      </c>
      <c r="D91" s="7" t="s">
        <v>12</v>
      </c>
      <c r="E91" s="8">
        <v>2420</v>
      </c>
      <c r="F91" s="8">
        <v>2000</v>
      </c>
      <c r="G91" s="9" t="s">
        <v>16</v>
      </c>
      <c r="H91" s="7" t="s">
        <v>15</v>
      </c>
      <c r="I91" s="7"/>
    </row>
    <row r="92" spans="1:9" x14ac:dyDescent="0.25">
      <c r="A92" s="17" t="s">
        <v>161</v>
      </c>
      <c r="B92" s="18"/>
      <c r="C92" s="18"/>
      <c r="D92" s="19"/>
      <c r="E92" s="4">
        <f>SUM(E91)</f>
        <v>2420</v>
      </c>
      <c r="F92" s="4">
        <f>SUM(F91)</f>
        <v>2000</v>
      </c>
      <c r="G92" s="2"/>
      <c r="H92" s="1"/>
      <c r="I92" s="1"/>
    </row>
    <row r="93" spans="1:9" x14ac:dyDescent="0.25">
      <c r="A93" s="31" t="s">
        <v>156</v>
      </c>
      <c r="B93" s="32"/>
      <c r="C93" s="32"/>
      <c r="D93" s="32"/>
      <c r="E93" s="32"/>
      <c r="F93" s="32"/>
      <c r="G93" s="32"/>
      <c r="H93" s="32"/>
      <c r="I93" s="33"/>
    </row>
    <row r="94" spans="1:9" ht="30" x14ac:dyDescent="0.25">
      <c r="A94" s="7">
        <v>26</v>
      </c>
      <c r="B94" s="11" t="s">
        <v>155</v>
      </c>
      <c r="C94" s="7" t="s">
        <v>154</v>
      </c>
      <c r="D94" s="7" t="s">
        <v>12</v>
      </c>
      <c r="E94" s="8">
        <v>1210</v>
      </c>
      <c r="F94" s="8">
        <v>1000</v>
      </c>
      <c r="G94" s="9" t="s">
        <v>16</v>
      </c>
      <c r="H94" s="7" t="s">
        <v>15</v>
      </c>
      <c r="I94" s="7"/>
    </row>
    <row r="95" spans="1:9" x14ac:dyDescent="0.25">
      <c r="A95" s="17" t="s">
        <v>157</v>
      </c>
      <c r="B95" s="18"/>
      <c r="C95" s="18"/>
      <c r="D95" s="19"/>
      <c r="E95" s="4">
        <f>SUM(E94)</f>
        <v>1210</v>
      </c>
      <c r="F95" s="4">
        <f>SUM(F94)</f>
        <v>1000</v>
      </c>
      <c r="G95" s="2"/>
      <c r="H95" s="1"/>
      <c r="I95" s="1"/>
    </row>
    <row r="96" spans="1:9" x14ac:dyDescent="0.25">
      <c r="A96" s="26" t="s">
        <v>164</v>
      </c>
      <c r="B96" s="27"/>
      <c r="C96" s="27"/>
      <c r="D96" s="27"/>
      <c r="E96" s="27"/>
      <c r="F96" s="27"/>
      <c r="G96" s="27"/>
      <c r="H96" s="27"/>
      <c r="I96" s="28"/>
    </row>
    <row r="97" spans="1:9" x14ac:dyDescent="0.25">
      <c r="A97" s="7">
        <v>27</v>
      </c>
      <c r="B97" s="11" t="s">
        <v>112</v>
      </c>
      <c r="C97" s="7" t="s">
        <v>113</v>
      </c>
      <c r="D97" s="7" t="s">
        <v>12</v>
      </c>
      <c r="E97" s="8">
        <v>840</v>
      </c>
      <c r="F97" s="8">
        <v>694.21</v>
      </c>
      <c r="G97" s="9" t="s">
        <v>18</v>
      </c>
      <c r="H97" s="7" t="s">
        <v>15</v>
      </c>
      <c r="I97" s="7"/>
    </row>
    <row r="98" spans="1:9" x14ac:dyDescent="0.25">
      <c r="A98" s="17" t="s">
        <v>168</v>
      </c>
      <c r="B98" s="18"/>
      <c r="C98" s="18"/>
      <c r="D98" s="19"/>
      <c r="E98" s="4">
        <f>SUM(E97)</f>
        <v>840</v>
      </c>
      <c r="F98" s="4">
        <f>SUM(F97)</f>
        <v>694.21</v>
      </c>
      <c r="G98" s="2"/>
      <c r="H98" s="1"/>
      <c r="I98" s="1"/>
    </row>
    <row r="99" spans="1:9" x14ac:dyDescent="0.25">
      <c r="A99" s="26" t="s">
        <v>165</v>
      </c>
      <c r="B99" s="27"/>
      <c r="C99" s="27"/>
      <c r="D99" s="27"/>
      <c r="E99" s="27"/>
      <c r="F99" s="27"/>
      <c r="G99" s="27"/>
      <c r="H99" s="27"/>
      <c r="I99" s="28"/>
    </row>
    <row r="100" spans="1:9" ht="30" x14ac:dyDescent="0.25">
      <c r="A100" s="7">
        <v>28</v>
      </c>
      <c r="B100" s="14" t="s">
        <v>166</v>
      </c>
      <c r="C100" s="7" t="s">
        <v>102</v>
      </c>
      <c r="D100" s="9" t="s">
        <v>20</v>
      </c>
      <c r="E100" s="8">
        <v>70664</v>
      </c>
      <c r="F100" s="8">
        <v>58400</v>
      </c>
      <c r="G100" s="9" t="s">
        <v>18</v>
      </c>
      <c r="H100" s="7" t="s">
        <v>19</v>
      </c>
      <c r="I100" s="7"/>
    </row>
    <row r="101" spans="1:9" x14ac:dyDescent="0.25">
      <c r="A101" s="17" t="s">
        <v>167</v>
      </c>
      <c r="B101" s="18"/>
      <c r="C101" s="18"/>
      <c r="D101" s="19"/>
      <c r="E101" s="4">
        <f>SUM(E100)</f>
        <v>70664</v>
      </c>
      <c r="F101" s="4">
        <f>SUM(F100)</f>
        <v>58400</v>
      </c>
      <c r="G101" s="2"/>
      <c r="H101" s="1"/>
      <c r="I101" s="1"/>
    </row>
    <row r="102" spans="1:9" x14ac:dyDescent="0.25">
      <c r="A102" s="26" t="s">
        <v>169</v>
      </c>
      <c r="B102" s="27"/>
      <c r="C102" s="27"/>
      <c r="D102" s="27"/>
      <c r="E102" s="27"/>
      <c r="F102" s="27"/>
      <c r="G102" s="27"/>
      <c r="H102" s="27"/>
      <c r="I102" s="28"/>
    </row>
    <row r="103" spans="1:9" ht="30" x14ac:dyDescent="0.25">
      <c r="A103" s="29">
        <v>29</v>
      </c>
      <c r="B103" s="11" t="s">
        <v>98</v>
      </c>
      <c r="C103" s="7" t="s">
        <v>99</v>
      </c>
      <c r="D103" s="7" t="s">
        <v>12</v>
      </c>
      <c r="E103" s="8">
        <v>423.5</v>
      </c>
      <c r="F103" s="8">
        <v>350</v>
      </c>
      <c r="G103" s="9" t="s">
        <v>16</v>
      </c>
      <c r="H103" s="7" t="s">
        <v>15</v>
      </c>
      <c r="I103" s="7"/>
    </row>
    <row r="104" spans="1:9" ht="30" x14ac:dyDescent="0.25">
      <c r="A104" s="30"/>
      <c r="B104" s="14" t="s">
        <v>103</v>
      </c>
      <c r="C104" s="7" t="s">
        <v>99</v>
      </c>
      <c r="D104" s="7" t="s">
        <v>54</v>
      </c>
      <c r="E104" s="8">
        <v>19800</v>
      </c>
      <c r="F104" s="8">
        <v>16363.64</v>
      </c>
      <c r="G104" s="7" t="s">
        <v>170</v>
      </c>
      <c r="H104" s="7" t="s">
        <v>19</v>
      </c>
      <c r="I104" s="7"/>
    </row>
    <row r="105" spans="1:9" x14ac:dyDescent="0.25">
      <c r="A105" s="17" t="s">
        <v>171</v>
      </c>
      <c r="B105" s="18"/>
      <c r="C105" s="18"/>
      <c r="D105" s="19"/>
      <c r="E105" s="4">
        <f>SUM(E103:E104)</f>
        <v>20223.5</v>
      </c>
      <c r="F105" s="4">
        <f>SUM(F103:F104)</f>
        <v>16713.64</v>
      </c>
      <c r="G105" s="1"/>
      <c r="H105" s="1"/>
      <c r="I105" s="1"/>
    </row>
    <row r="106" spans="1:9" x14ac:dyDescent="0.25">
      <c r="A106" s="26" t="s">
        <v>173</v>
      </c>
      <c r="B106" s="27"/>
      <c r="C106" s="27"/>
      <c r="D106" s="27"/>
      <c r="E106" s="27"/>
      <c r="F106" s="27"/>
      <c r="G106" s="27"/>
      <c r="H106" s="27"/>
      <c r="I106" s="28"/>
    </row>
    <row r="107" spans="1:9" x14ac:dyDescent="0.25">
      <c r="A107" s="7">
        <v>30</v>
      </c>
      <c r="B107" s="14" t="s">
        <v>122</v>
      </c>
      <c r="C107" s="7" t="s">
        <v>123</v>
      </c>
      <c r="D107" s="7" t="s">
        <v>12</v>
      </c>
      <c r="E107" s="8">
        <v>1100</v>
      </c>
      <c r="F107" s="8">
        <v>909.09</v>
      </c>
      <c r="G107" s="7" t="s">
        <v>170</v>
      </c>
      <c r="H107" s="7" t="s">
        <v>15</v>
      </c>
      <c r="I107" s="7"/>
    </row>
    <row r="108" spans="1:9" x14ac:dyDescent="0.25">
      <c r="A108" s="17" t="s">
        <v>172</v>
      </c>
      <c r="B108" s="18"/>
      <c r="C108" s="18"/>
      <c r="D108" s="19"/>
      <c r="E108" s="4">
        <f>SUM(E107)</f>
        <v>1100</v>
      </c>
      <c r="F108" s="4">
        <f>SUM(F107)</f>
        <v>909.09</v>
      </c>
      <c r="G108" s="1"/>
      <c r="H108" s="1"/>
      <c r="I108" s="1"/>
    </row>
    <row r="109" spans="1:9" x14ac:dyDescent="0.25">
      <c r="A109" s="26" t="s">
        <v>174</v>
      </c>
      <c r="B109" s="27"/>
      <c r="C109" s="27"/>
      <c r="D109" s="27"/>
      <c r="E109" s="27"/>
      <c r="F109" s="27"/>
      <c r="G109" s="27"/>
      <c r="H109" s="27"/>
      <c r="I109" s="28"/>
    </row>
    <row r="110" spans="1:9" ht="30" x14ac:dyDescent="0.25">
      <c r="A110" s="7">
        <v>31</v>
      </c>
      <c r="B110" s="11" t="s">
        <v>100</v>
      </c>
      <c r="C110" s="7" t="s">
        <v>101</v>
      </c>
      <c r="D110" s="7" t="s">
        <v>12</v>
      </c>
      <c r="E110" s="8">
        <v>242</v>
      </c>
      <c r="F110" s="8">
        <v>200</v>
      </c>
      <c r="G110" s="9" t="s">
        <v>16</v>
      </c>
      <c r="H110" s="7" t="s">
        <v>15</v>
      </c>
      <c r="I110" s="7"/>
    </row>
    <row r="111" spans="1:9" x14ac:dyDescent="0.25">
      <c r="A111" s="17" t="s">
        <v>175</v>
      </c>
      <c r="B111" s="18"/>
      <c r="C111" s="18"/>
      <c r="D111" s="19"/>
      <c r="E111" s="4">
        <f>SUM(E110)</f>
        <v>242</v>
      </c>
      <c r="F111" s="4">
        <f>SUM(F110)</f>
        <v>200</v>
      </c>
      <c r="G111" s="2"/>
      <c r="H111" s="1"/>
      <c r="I111" s="1"/>
    </row>
    <row r="112" spans="1:9" x14ac:dyDescent="0.25">
      <c r="A112" s="20" t="s">
        <v>176</v>
      </c>
      <c r="B112" s="21"/>
      <c r="C112" s="21"/>
      <c r="D112" s="21"/>
      <c r="E112" s="21"/>
      <c r="F112" s="21"/>
      <c r="G112" s="21"/>
      <c r="H112" s="21"/>
      <c r="I112" s="22"/>
    </row>
    <row r="113" spans="1:9" ht="30" x14ac:dyDescent="0.25">
      <c r="A113" s="7">
        <v>32</v>
      </c>
      <c r="B113" s="11" t="s">
        <v>126</v>
      </c>
      <c r="C113" s="7" t="s">
        <v>127</v>
      </c>
      <c r="D113" s="7" t="s">
        <v>12</v>
      </c>
      <c r="E113" s="8">
        <v>250</v>
      </c>
      <c r="F113" s="8">
        <v>206.61</v>
      </c>
      <c r="G113" s="9" t="s">
        <v>16</v>
      </c>
      <c r="H113" s="7" t="s">
        <v>15</v>
      </c>
      <c r="I113" s="7"/>
    </row>
    <row r="114" spans="1:9" x14ac:dyDescent="0.25">
      <c r="A114" s="23" t="s">
        <v>177</v>
      </c>
      <c r="B114" s="24"/>
      <c r="C114" s="24"/>
      <c r="D114" s="25"/>
      <c r="E114" s="4">
        <f>SUM(E113)</f>
        <v>250</v>
      </c>
      <c r="F114" s="4">
        <f>SUM(F113)</f>
        <v>206.61</v>
      </c>
      <c r="G114" s="2"/>
      <c r="H114" s="1"/>
      <c r="I114" s="1"/>
    </row>
    <row r="115" spans="1:9" x14ac:dyDescent="0.25">
      <c r="A115" s="26" t="s">
        <v>178</v>
      </c>
      <c r="B115" s="27"/>
      <c r="C115" s="27"/>
      <c r="D115" s="27"/>
      <c r="E115" s="27"/>
      <c r="F115" s="27"/>
      <c r="G115" s="27"/>
      <c r="H115" s="27"/>
      <c r="I115" s="28"/>
    </row>
    <row r="116" spans="1:9" x14ac:dyDescent="0.25">
      <c r="A116" s="7">
        <v>33</v>
      </c>
      <c r="B116" s="16" t="s">
        <v>180</v>
      </c>
      <c r="C116" s="15" t="s">
        <v>120</v>
      </c>
      <c r="D116" s="7" t="s">
        <v>12</v>
      </c>
      <c r="E116" s="8">
        <v>822.8</v>
      </c>
      <c r="F116" s="8">
        <v>680</v>
      </c>
      <c r="G116" s="9" t="s">
        <v>121</v>
      </c>
      <c r="H116" s="7" t="s">
        <v>15</v>
      </c>
      <c r="I116" s="7"/>
    </row>
    <row r="117" spans="1:9" x14ac:dyDescent="0.25">
      <c r="A117" s="17" t="s">
        <v>179</v>
      </c>
      <c r="B117" s="18"/>
      <c r="C117" s="18"/>
      <c r="D117" s="19"/>
      <c r="E117" s="4">
        <f>SUM(E116)</f>
        <v>822.8</v>
      </c>
      <c r="F117" s="4">
        <f>SUM(F116)</f>
        <v>680</v>
      </c>
      <c r="G117" s="2"/>
      <c r="H117" s="1"/>
      <c r="I117" s="1"/>
    </row>
    <row r="118" spans="1:9" x14ac:dyDescent="0.25">
      <c r="B118" s="5"/>
      <c r="C118" s="5"/>
      <c r="D118" s="5"/>
      <c r="E118" s="5"/>
    </row>
    <row r="119" spans="1:9" x14ac:dyDescent="0.25">
      <c r="B119" s="5"/>
      <c r="C119" s="5"/>
      <c r="D119" s="5"/>
      <c r="E119" s="5"/>
    </row>
    <row r="120" spans="1:9" x14ac:dyDescent="0.25">
      <c r="B120" s="5"/>
      <c r="C120" s="5"/>
      <c r="D120" s="5"/>
      <c r="E120" s="5"/>
    </row>
    <row r="121" spans="1:9" x14ac:dyDescent="0.25">
      <c r="B121" s="5"/>
      <c r="C121" s="5"/>
      <c r="D121" s="5"/>
      <c r="E121" s="5"/>
    </row>
  </sheetData>
  <mergeCells count="83">
    <mergeCell ref="C2:C3"/>
    <mergeCell ref="A1:I1"/>
    <mergeCell ref="A2:A3"/>
    <mergeCell ref="B2:B3"/>
    <mergeCell ref="D2:D3"/>
    <mergeCell ref="E2:E3"/>
    <mergeCell ref="F2:F3"/>
    <mergeCell ref="G2:G3"/>
    <mergeCell ref="H2:H3"/>
    <mergeCell ref="I2:I3"/>
    <mergeCell ref="A4:I4"/>
    <mergeCell ref="A8:I8"/>
    <mergeCell ref="A14:I14"/>
    <mergeCell ref="A7:D7"/>
    <mergeCell ref="A5:A6"/>
    <mergeCell ref="A13:D13"/>
    <mergeCell ref="A9:A12"/>
    <mergeCell ref="A16:D16"/>
    <mergeCell ref="A17:I17"/>
    <mergeCell ref="A19:D19"/>
    <mergeCell ref="A20:I20"/>
    <mergeCell ref="A22:D22"/>
    <mergeCell ref="A23:I23"/>
    <mergeCell ref="A25:D25"/>
    <mergeCell ref="A26:I26"/>
    <mergeCell ref="A28:D28"/>
    <mergeCell ref="A29:I29"/>
    <mergeCell ref="A31:D31"/>
    <mergeCell ref="A32:I32"/>
    <mergeCell ref="A33:A34"/>
    <mergeCell ref="A35:D35"/>
    <mergeCell ref="A36:I36"/>
    <mergeCell ref="A38:D38"/>
    <mergeCell ref="A39:I39"/>
    <mergeCell ref="A40:A44"/>
    <mergeCell ref="A45:D45"/>
    <mergeCell ref="A46:I46"/>
    <mergeCell ref="A48:D48"/>
    <mergeCell ref="A49:I49"/>
    <mergeCell ref="A51:D51"/>
    <mergeCell ref="A52:I52"/>
    <mergeCell ref="A54:D54"/>
    <mergeCell ref="A55:I55"/>
    <mergeCell ref="A56:A59"/>
    <mergeCell ref="A60:D60"/>
    <mergeCell ref="A61:I61"/>
    <mergeCell ref="A64:I64"/>
    <mergeCell ref="A63:D63"/>
    <mergeCell ref="A66:D66"/>
    <mergeCell ref="A67:I67"/>
    <mergeCell ref="A69:D69"/>
    <mergeCell ref="A70:I70"/>
    <mergeCell ref="A72:D72"/>
    <mergeCell ref="A73:I73"/>
    <mergeCell ref="A75:D75"/>
    <mergeCell ref="A76:I76"/>
    <mergeCell ref="A77:A79"/>
    <mergeCell ref="A80:D80"/>
    <mergeCell ref="A81:I81"/>
    <mergeCell ref="A83:D83"/>
    <mergeCell ref="A84:I84"/>
    <mergeCell ref="A86:D86"/>
    <mergeCell ref="A87:I87"/>
    <mergeCell ref="A89:D89"/>
    <mergeCell ref="A90:I90"/>
    <mergeCell ref="A92:D92"/>
    <mergeCell ref="A93:I93"/>
    <mergeCell ref="A95:D95"/>
    <mergeCell ref="A96:I96"/>
    <mergeCell ref="A98:D98"/>
    <mergeCell ref="A99:I99"/>
    <mergeCell ref="A101:D101"/>
    <mergeCell ref="A102:I102"/>
    <mergeCell ref="A103:A104"/>
    <mergeCell ref="A105:D105"/>
    <mergeCell ref="A106:I106"/>
    <mergeCell ref="A108:D108"/>
    <mergeCell ref="A109:I109"/>
    <mergeCell ref="A111:D111"/>
    <mergeCell ref="A112:I112"/>
    <mergeCell ref="A114:D114"/>
    <mergeCell ref="A115:I115"/>
    <mergeCell ref="A117:D1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Liveta Daugininkė</dc:creator>
  <cp:lastModifiedBy>Liveta Daugininkė</cp:lastModifiedBy>
  <dcterms:created xsi:type="dcterms:W3CDTF">2024-02-20T08:17:24Z</dcterms:created>
  <dcterms:modified xsi:type="dcterms:W3CDTF">2024-03-13T11:57:58Z</dcterms:modified>
</cp:coreProperties>
</file>